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xamples\"/>
    </mc:Choice>
  </mc:AlternateContent>
  <xr:revisionPtr revIDLastSave="0" documentId="13_ncr:1_{9AF2FAAC-5488-47F0-B25E-4334D38AFF07}" xr6:coauthVersionLast="36" xr6:coauthVersionMax="36" xr10:uidLastSave="{00000000-0000-0000-0000-000000000000}"/>
  <bookViews>
    <workbookView xWindow="0" yWindow="0" windowWidth="31280" windowHeight="12950" xr2:uid="{6AE44E16-37A9-408B-83D0-67ACE8538B45}"/>
  </bookViews>
  <sheets>
    <sheet name="HLOOKUP" sheetId="1" r:id="rId1"/>
    <sheet name="HLinear" sheetId="2" r:id="rId2"/>
    <sheet name="VLOOKUP" sheetId="3" r:id="rId3"/>
    <sheet name="VLinear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1" l="1"/>
  <c r="Q3" i="1"/>
  <c r="Q4" i="1"/>
  <c r="Q5" i="1"/>
  <c r="Q6" i="1"/>
  <c r="Q7" i="1"/>
  <c r="Q8" i="1"/>
  <c r="Q9" i="1"/>
  <c r="Q10" i="1"/>
  <c r="Q11" i="1"/>
  <c r="Q12" i="1"/>
  <c r="Q13" i="1"/>
  <c r="Q14" i="1"/>
  <c r="Q2" i="1"/>
  <c r="N2" i="1"/>
  <c r="N14" i="3" l="1"/>
  <c r="N13" i="3"/>
  <c r="N12" i="3"/>
  <c r="N10" i="3"/>
  <c r="O9" i="3"/>
  <c r="O8" i="3"/>
  <c r="N8" i="3"/>
  <c r="N9" i="3"/>
  <c r="M8" i="3"/>
  <c r="N12" i="1"/>
  <c r="N14" i="1"/>
  <c r="N13" i="1"/>
  <c r="N10" i="1"/>
  <c r="O9" i="1"/>
  <c r="N9" i="1"/>
  <c r="O8" i="1"/>
  <c r="N8" i="1"/>
  <c r="M8" i="1"/>
  <c r="F16" i="4" l="1"/>
  <c r="E16" i="4"/>
  <c r="D16" i="4"/>
  <c r="C16" i="4"/>
  <c r="F13" i="2"/>
  <c r="E13" i="2"/>
  <c r="D13" i="2"/>
  <c r="C13" i="2"/>
  <c r="C12" i="4" l="1"/>
  <c r="D11" i="4"/>
  <c r="E11" i="4"/>
  <c r="F11" i="4"/>
  <c r="G11" i="4"/>
  <c r="H11" i="4"/>
  <c r="I11" i="4"/>
  <c r="D10" i="4"/>
  <c r="E10" i="4"/>
  <c r="F10" i="4"/>
  <c r="G10" i="4"/>
  <c r="H10" i="4"/>
  <c r="I10" i="4"/>
  <c r="C11" i="4"/>
  <c r="C10" i="4"/>
  <c r="P2" i="3"/>
  <c r="O3" i="3"/>
  <c r="O4" i="3"/>
  <c r="O5" i="3"/>
  <c r="O6" i="3"/>
  <c r="O2" i="3"/>
  <c r="N3" i="3"/>
  <c r="N4" i="3"/>
  <c r="N5" i="3"/>
  <c r="N6" i="3"/>
  <c r="N2" i="3"/>
  <c r="M3" i="3"/>
  <c r="M4" i="3"/>
  <c r="M2" i="3"/>
  <c r="C9" i="2" l="1"/>
  <c r="D8" i="2"/>
  <c r="E8" i="2"/>
  <c r="F8" i="2"/>
  <c r="G8" i="2"/>
  <c r="H8" i="2"/>
  <c r="I8" i="2"/>
  <c r="C8" i="2"/>
  <c r="I7" i="2"/>
  <c r="D6" i="2"/>
  <c r="E6" i="2"/>
  <c r="F6" i="2"/>
  <c r="G6" i="2"/>
  <c r="C6" i="2"/>
  <c r="H7" i="2"/>
  <c r="G7" i="2"/>
  <c r="F7" i="2"/>
  <c r="E7" i="2"/>
  <c r="D7" i="2"/>
  <c r="C7" i="2"/>
  <c r="P2" i="1" l="1"/>
  <c r="O3" i="1"/>
  <c r="O4" i="1"/>
  <c r="O5" i="1"/>
  <c r="O6" i="1"/>
  <c r="O2" i="1"/>
  <c r="N3" i="1"/>
  <c r="N4" i="1"/>
  <c r="N5" i="1"/>
  <c r="N6" i="1"/>
  <c r="M4" i="1"/>
  <c r="M3" i="1"/>
  <c r="M2" i="1"/>
</calcChain>
</file>

<file path=xl/sharedStrings.xml><?xml version="1.0" encoding="utf-8"?>
<sst xmlns="http://schemas.openxmlformats.org/spreadsheetml/2006/main" count="97" uniqueCount="43">
  <si>
    <t>value</t>
  </si>
  <si>
    <t>HLOOKUP</t>
  </si>
  <si>
    <t>Albacete</t>
  </si>
  <si>
    <t>Aranda</t>
  </si>
  <si>
    <t>Madrid</t>
  </si>
  <si>
    <t>Berlin</t>
  </si>
  <si>
    <t>Zimbawe</t>
  </si>
  <si>
    <t>banana</t>
  </si>
  <si>
    <t>alca</t>
  </si>
  <si>
    <t>apple</t>
  </si>
  <si>
    <t>orange</t>
  </si>
  <si>
    <t>done</t>
  </si>
  <si>
    <t>Cuenca</t>
  </si>
  <si>
    <t>HLOOKUP index 3</t>
  </si>
  <si>
    <t>Out of index</t>
  </si>
  <si>
    <t>Apple</t>
  </si>
  <si>
    <t>Orange</t>
  </si>
  <si>
    <t>Pear</t>
  </si>
  <si>
    <t>Strawberry</t>
  </si>
  <si>
    <t>Potato</t>
  </si>
  <si>
    <t>Manzana</t>
  </si>
  <si>
    <t>Naranja</t>
  </si>
  <si>
    <t>Pera</t>
  </si>
  <si>
    <t>Fresa</t>
  </si>
  <si>
    <t>Patata</t>
  </si>
  <si>
    <t>Spanish</t>
  </si>
  <si>
    <t>English</t>
  </si>
  <si>
    <t>Enter Name in English</t>
  </si>
  <si>
    <t>In Spanish we say</t>
  </si>
  <si>
    <t>Germans say</t>
  </si>
  <si>
    <t>German</t>
  </si>
  <si>
    <t>Apfel</t>
  </si>
  <si>
    <t>Birne</t>
  </si>
  <si>
    <t>Erdbeere</t>
  </si>
  <si>
    <t>Kartoffel</t>
  </si>
  <si>
    <t>Otro</t>
  </si>
  <si>
    <t>VLOOKUP</t>
  </si>
  <si>
    <t>VLOOKUP index 3</t>
  </si>
  <si>
    <t>Pattern</t>
  </si>
  <si>
    <t>*an*</t>
  </si>
  <si>
    <t>*t?*</t>
  </si>
  <si>
    <t>*t</t>
  </si>
  <si>
    <t>*t?t?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</si>
</sst>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D1F28-99D5-4725-9F58-A3EDDD53625D}">
  <dimension ref="C1:R14"/>
  <sheetViews>
    <sheetView tabSelected="1" workbookViewId="0">
      <selection activeCell="R3" sqref="R3"/>
    </sheetView>
  </sheetViews>
  <sheetFormatPr defaultRowHeight="14.5" x14ac:dyDescent="0.35"/>
  <cols>
    <col min="14" max="14" width="12.7265625" customWidth="1"/>
    <col min="15" max="15" width="15.08984375" customWidth="1"/>
    <col min="16" max="16" width="26.7265625" customWidth="1"/>
  </cols>
  <sheetData>
    <row r="1" spans="3:18" x14ac:dyDescent="0.35">
      <c r="C1" t="s">
        <v>2</v>
      </c>
      <c r="D1" t="s">
        <v>3</v>
      </c>
      <c r="E1" t="s">
        <v>5</v>
      </c>
      <c r="F1" t="s">
        <v>4</v>
      </c>
      <c r="G1" t="s">
        <v>6</v>
      </c>
      <c r="M1" t="s">
        <v>0</v>
      </c>
      <c r="N1" t="s">
        <v>1</v>
      </c>
      <c r="O1" t="s">
        <v>13</v>
      </c>
      <c r="P1" t="s">
        <v>14</v>
      </c>
    </row>
    <row r="2" spans="3:18" x14ac:dyDescent="0.35">
      <c r="C2">
        <v>1</v>
      </c>
      <c r="D2">
        <v>2</v>
      </c>
      <c r="E2">
        <v>3</v>
      </c>
      <c r="F2">
        <v>4</v>
      </c>
      <c r="G2">
        <v>5</v>
      </c>
      <c r="M2" t="str">
        <f>C1</f>
        <v>Albacete</v>
      </c>
      <c r="N2" t="str">
        <f>HLOOKUP(M2,$C$1:$G$6, 1)</f>
        <v>Albacete</v>
      </c>
      <c r="O2" t="str">
        <f>HLOOKUP(M2,$C$1:$G$6, 3)</f>
        <v>banana</v>
      </c>
      <c r="P2" t="e">
        <f>HLOOKUP(M2,$C$1:$G$6, 10)</f>
        <v>#REF!</v>
      </c>
      <c r="Q2" t="str">
        <f>HLOOKUP(M2,$C$1:$G$6, 1, TRUE)</f>
        <v>Albacete</v>
      </c>
      <c r="R2" t="e">
        <f>HLOOKUP(M2,$C$1:$G$6, 1, 1/0)</f>
        <v>#DIV/0!</v>
      </c>
    </row>
    <row r="3" spans="3:18" x14ac:dyDescent="0.35">
      <c r="C3" t="s">
        <v>7</v>
      </c>
      <c r="D3" t="s">
        <v>8</v>
      </c>
      <c r="E3" t="s">
        <v>9</v>
      </c>
      <c r="F3" t="s">
        <v>10</v>
      </c>
      <c r="G3" t="s">
        <v>11</v>
      </c>
      <c r="M3" t="str">
        <f>D1</f>
        <v>Aranda</v>
      </c>
      <c r="N3" t="str">
        <f t="shared" ref="N3:N9" si="0">HLOOKUP(M3,$C$1:$G$6, 1)</f>
        <v>Aranda</v>
      </c>
      <c r="O3" t="str">
        <f t="shared" ref="O3:O9" si="1">HLOOKUP(M3,$C$1:$G$6, 3)</f>
        <v>alca</v>
      </c>
      <c r="Q3" t="str">
        <f t="shared" ref="Q3:Q14" si="2">HLOOKUP(M3,$C$1:$G$6, 1, TRUE)</f>
        <v>Aranda</v>
      </c>
    </row>
    <row r="4" spans="3:18" x14ac:dyDescent="0.35">
      <c r="M4" t="str">
        <f>E1</f>
        <v>Berlin</v>
      </c>
      <c r="N4" t="str">
        <f t="shared" si="0"/>
        <v>Berlin</v>
      </c>
      <c r="O4" t="str">
        <f t="shared" si="1"/>
        <v>apple</v>
      </c>
      <c r="Q4" t="str">
        <f t="shared" si="2"/>
        <v>Berlin</v>
      </c>
    </row>
    <row r="5" spans="3:18" x14ac:dyDescent="0.35">
      <c r="M5" t="s">
        <v>12</v>
      </c>
      <c r="N5" t="str">
        <f t="shared" si="0"/>
        <v>Berlin</v>
      </c>
      <c r="O5" t="str">
        <f t="shared" si="1"/>
        <v>apple</v>
      </c>
      <c r="Q5" t="str">
        <f t="shared" si="2"/>
        <v>Berlin</v>
      </c>
    </row>
    <row r="6" spans="3:18" x14ac:dyDescent="0.35">
      <c r="M6">
        <v>23</v>
      </c>
      <c r="N6" t="e">
        <f t="shared" si="0"/>
        <v>#N/A</v>
      </c>
      <c r="O6" t="e">
        <f t="shared" si="1"/>
        <v>#N/A</v>
      </c>
      <c r="Q6" t="e">
        <f t="shared" si="2"/>
        <v>#N/A</v>
      </c>
    </row>
    <row r="7" spans="3:18" x14ac:dyDescent="0.35">
      <c r="Q7" t="e">
        <f t="shared" si="2"/>
        <v>#N/A</v>
      </c>
    </row>
    <row r="8" spans="3:18" x14ac:dyDescent="0.35">
      <c r="E8" s="1"/>
      <c r="M8" t="e">
        <f>1/0</f>
        <v>#DIV/0!</v>
      </c>
      <c r="N8" t="e">
        <f t="shared" si="0"/>
        <v>#DIV/0!</v>
      </c>
      <c r="O8" t="e">
        <f t="shared" si="1"/>
        <v>#DIV/0!</v>
      </c>
      <c r="Q8" t="e">
        <f t="shared" si="2"/>
        <v>#DIV/0!</v>
      </c>
    </row>
    <row r="9" spans="3:18" x14ac:dyDescent="0.35">
      <c r="N9" t="e">
        <f t="shared" si="0"/>
        <v>#N/A</v>
      </c>
      <c r="O9" t="e">
        <f t="shared" si="1"/>
        <v>#N/A</v>
      </c>
      <c r="Q9" t="e">
        <f t="shared" si="2"/>
        <v>#N/A</v>
      </c>
    </row>
    <row r="10" spans="3:18" x14ac:dyDescent="0.35">
      <c r="N10" t="e">
        <f>HLOOKUP(M10,$C$1:$G$6, 1/0)</f>
        <v>#DIV/0!</v>
      </c>
      <c r="Q10" t="e">
        <f t="shared" si="2"/>
        <v>#N/A</v>
      </c>
    </row>
    <row r="11" spans="3:18" x14ac:dyDescent="0.35">
      <c r="Q11" t="e">
        <f t="shared" si="2"/>
        <v>#N/A</v>
      </c>
    </row>
    <row r="12" spans="3:18" x14ac:dyDescent="0.35">
      <c r="M12" t="s">
        <v>3</v>
      </c>
      <c r="N12" t="e">
        <f>HLOOKUP(M12,3, 1)</f>
        <v>#N/A</v>
      </c>
      <c r="Q12" t="str">
        <f t="shared" si="2"/>
        <v>Aranda</v>
      </c>
    </row>
    <row r="13" spans="3:18" x14ac:dyDescent="0.35">
      <c r="M13" t="s">
        <v>3</v>
      </c>
      <c r="N13" t="e">
        <f>HLOOKUP(M13,"Nothing", 1)</f>
        <v>#VALUE!</v>
      </c>
      <c r="Q13" t="str">
        <f t="shared" si="2"/>
        <v>Aranda</v>
      </c>
    </row>
    <row r="14" spans="3:18" x14ac:dyDescent="0.35">
      <c r="M14" t="s">
        <v>3</v>
      </c>
      <c r="N14" t="e">
        <f>HLOOKUP(M14,TRUE, 1)</f>
        <v>#N/A</v>
      </c>
      <c r="Q14" t="str">
        <f t="shared" si="2"/>
        <v>Aranda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18AD7-0B26-41A2-A03F-CCFF477F2E19}">
  <dimension ref="B1:I13"/>
  <sheetViews>
    <sheetView workbookViewId="0">
      <selection activeCell="C7" sqref="C7"/>
    </sheetView>
  </sheetViews>
  <sheetFormatPr defaultRowHeight="14.5" x14ac:dyDescent="0.35"/>
  <cols>
    <col min="2" max="2" width="19.81640625" customWidth="1"/>
    <col min="7" max="7" width="12.36328125" customWidth="1"/>
    <col min="8" max="8" width="8.90625" customWidth="1"/>
  </cols>
  <sheetData>
    <row r="1" spans="2:9" x14ac:dyDescent="0.35">
      <c r="C1" t="s">
        <v>26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</row>
    <row r="2" spans="2:9" x14ac:dyDescent="0.35">
      <c r="C2" t="s">
        <v>25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</row>
    <row r="3" spans="2:9" x14ac:dyDescent="0.35">
      <c r="C3" t="s">
        <v>30</v>
      </c>
      <c r="D3" t="s">
        <v>31</v>
      </c>
      <c r="E3" t="s">
        <v>16</v>
      </c>
      <c r="F3" t="s">
        <v>32</v>
      </c>
      <c r="G3" t="s">
        <v>33</v>
      </c>
      <c r="H3" t="s">
        <v>34</v>
      </c>
    </row>
    <row r="6" spans="2:9" x14ac:dyDescent="0.35">
      <c r="B6" t="s">
        <v>27</v>
      </c>
      <c r="C6" t="str">
        <f>D1</f>
        <v>Apple</v>
      </c>
      <c r="D6" t="str">
        <f t="shared" ref="D6:G6" si="0">E1</f>
        <v>Orange</v>
      </c>
      <c r="E6" t="str">
        <f t="shared" si="0"/>
        <v>Pear</v>
      </c>
      <c r="F6" t="str">
        <f t="shared" si="0"/>
        <v>Strawberry</v>
      </c>
      <c r="G6" t="str">
        <f t="shared" si="0"/>
        <v>Potato</v>
      </c>
      <c r="H6" t="s">
        <v>35</v>
      </c>
      <c r="I6" t="s">
        <v>9</v>
      </c>
    </row>
    <row r="7" spans="2:9" x14ac:dyDescent="0.35">
      <c r="B7" t="s">
        <v>28</v>
      </c>
      <c r="C7" t="str">
        <f>HLOOKUP(C6,$C$1:$N$5, 2,FALSE)</f>
        <v>Manzana</v>
      </c>
      <c r="D7" t="str">
        <f t="shared" ref="D7:I7" si="1">HLOOKUP(D6,$C$1:$N$5, 2,FALSE)</f>
        <v>Naranja</v>
      </c>
      <c r="E7" t="str">
        <f t="shared" si="1"/>
        <v>Pera</v>
      </c>
      <c r="F7" t="str">
        <f t="shared" si="1"/>
        <v>Fresa</v>
      </c>
      <c r="G7" t="str">
        <f t="shared" si="1"/>
        <v>Patata</v>
      </c>
      <c r="H7" t="e">
        <f t="shared" si="1"/>
        <v>#N/A</v>
      </c>
      <c r="I7" t="str">
        <f t="shared" si="1"/>
        <v>Manzana</v>
      </c>
    </row>
    <row r="8" spans="2:9" x14ac:dyDescent="0.35">
      <c r="B8" t="s">
        <v>29</v>
      </c>
      <c r="C8" t="str">
        <f>HLOOKUP(C6,$C$1:$N$5, 3,FALSE)</f>
        <v>Apfel</v>
      </c>
      <c r="D8" t="str">
        <f t="shared" ref="D8:I8" si="2">HLOOKUP(D6,$C$1:$N$5, 3,FALSE)</f>
        <v>Orange</v>
      </c>
      <c r="E8" t="str">
        <f t="shared" si="2"/>
        <v>Birne</v>
      </c>
      <c r="F8" t="str">
        <f t="shared" si="2"/>
        <v>Erdbeere</v>
      </c>
      <c r="G8" t="str">
        <f t="shared" si="2"/>
        <v>Kartoffel</v>
      </c>
      <c r="H8" t="e">
        <f t="shared" si="2"/>
        <v>#N/A</v>
      </c>
      <c r="I8" t="str">
        <f t="shared" si="2"/>
        <v>Apfel</v>
      </c>
    </row>
    <row r="9" spans="2:9" x14ac:dyDescent="0.35">
      <c r="C9" t="e">
        <f>HLOOKUP(C6,$C$1:$N$5, 30,FALSE)</f>
        <v>#REF!</v>
      </c>
    </row>
    <row r="12" spans="2:9" x14ac:dyDescent="0.35">
      <c r="B12" t="s">
        <v>38</v>
      </c>
      <c r="C12" t="s">
        <v>39</v>
      </c>
      <c r="D12" t="s">
        <v>40</v>
      </c>
      <c r="E12" t="s">
        <v>41</v>
      </c>
      <c r="F12" t="s">
        <v>42</v>
      </c>
    </row>
    <row r="13" spans="2:9" x14ac:dyDescent="0.35">
      <c r="C13" t="str">
        <f>HLOOKUP(C12,$C$1:$H$3, 2, FALSE)</f>
        <v>Naranja</v>
      </c>
      <c r="D13" t="str">
        <f>HLOOKUP(D12,$C$1:$H$3, 2, FALSE)</f>
        <v>Fresa</v>
      </c>
      <c r="E13" t="e">
        <f>HLOOKUP(E12,$C$1:$H$3, 2, FALSE)</f>
        <v>#N/A</v>
      </c>
      <c r="F13" t="str">
        <f>HLOOKUP(F12,$C$1:$H$3, 2, FALSE)</f>
        <v>Patata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DD796-9535-417E-B718-1FEB130FFEA5}">
  <dimension ref="C1:P14"/>
  <sheetViews>
    <sheetView workbookViewId="0">
      <selection activeCell="N8" sqref="N8"/>
    </sheetView>
  </sheetViews>
  <sheetFormatPr defaultRowHeight="14.5" x14ac:dyDescent="0.35"/>
  <sheetData>
    <row r="1" spans="3:16" x14ac:dyDescent="0.35">
      <c r="C1" t="s">
        <v>2</v>
      </c>
      <c r="D1">
        <v>1</v>
      </c>
      <c r="E1" t="s">
        <v>7</v>
      </c>
      <c r="M1" t="s">
        <v>0</v>
      </c>
      <c r="N1" t="s">
        <v>36</v>
      </c>
      <c r="O1" t="s">
        <v>37</v>
      </c>
      <c r="P1" t="s">
        <v>14</v>
      </c>
    </row>
    <row r="2" spans="3:16" x14ac:dyDescent="0.35">
      <c r="C2" t="s">
        <v>3</v>
      </c>
      <c r="D2">
        <v>2</v>
      </c>
      <c r="E2" t="s">
        <v>8</v>
      </c>
      <c r="M2" t="str">
        <f>C1</f>
        <v>Albacete</v>
      </c>
      <c r="N2" t="str">
        <f>VLOOKUP(M2,$C$1:$G$5, 1)</f>
        <v>Albacete</v>
      </c>
      <c r="O2" t="str">
        <f>VLOOKUP(M2,$C$1:$G$5, 3)</f>
        <v>banana</v>
      </c>
      <c r="P2" t="e">
        <f>VLOOKUP(M2,$C$1:$G$5, 10)</f>
        <v>#REF!</v>
      </c>
    </row>
    <row r="3" spans="3:16" x14ac:dyDescent="0.35">
      <c r="C3" t="s">
        <v>5</v>
      </c>
      <c r="D3">
        <v>3</v>
      </c>
      <c r="E3" t="s">
        <v>9</v>
      </c>
      <c r="M3" t="str">
        <f t="shared" ref="M3:M4" si="0">C2</f>
        <v>Aranda</v>
      </c>
      <c r="N3" t="str">
        <f t="shared" ref="N3:N6" si="1">VLOOKUP(M3,$C$1:$G$5, 1)</f>
        <v>Aranda</v>
      </c>
      <c r="O3" t="str">
        <f t="shared" ref="O3:O6" si="2">VLOOKUP(M3,$C$1:$G$5, 3)</f>
        <v>alca</v>
      </c>
    </row>
    <row r="4" spans="3:16" x14ac:dyDescent="0.35">
      <c r="C4" t="s">
        <v>4</v>
      </c>
      <c r="D4">
        <v>4</v>
      </c>
      <c r="E4" t="s">
        <v>10</v>
      </c>
      <c r="M4" t="str">
        <f t="shared" si="0"/>
        <v>Berlin</v>
      </c>
      <c r="N4" t="str">
        <f t="shared" si="1"/>
        <v>Berlin</v>
      </c>
      <c r="O4" t="str">
        <f t="shared" si="2"/>
        <v>apple</v>
      </c>
    </row>
    <row r="5" spans="3:16" x14ac:dyDescent="0.35">
      <c r="C5" t="s">
        <v>6</v>
      </c>
      <c r="D5">
        <v>5</v>
      </c>
      <c r="E5" t="s">
        <v>11</v>
      </c>
      <c r="M5" t="s">
        <v>12</v>
      </c>
      <c r="N5" t="str">
        <f t="shared" si="1"/>
        <v>Berlin</v>
      </c>
      <c r="O5" t="str">
        <f t="shared" si="2"/>
        <v>apple</v>
      </c>
    </row>
    <row r="6" spans="3:16" x14ac:dyDescent="0.35">
      <c r="M6">
        <v>23</v>
      </c>
      <c r="N6" t="e">
        <f t="shared" si="1"/>
        <v>#N/A</v>
      </c>
      <c r="O6" t="e">
        <f t="shared" si="2"/>
        <v>#N/A</v>
      </c>
    </row>
    <row r="8" spans="3:16" x14ac:dyDescent="0.35">
      <c r="M8" t="e">
        <f>1/0</f>
        <v>#DIV/0!</v>
      </c>
      <c r="N8" t="e">
        <f>VLOOKUP(M8,$C$1:$G$6, 1)</f>
        <v>#DIV/0!</v>
      </c>
      <c r="O8" t="e">
        <f>VLOOKUP(M8,$C$1:$G$6, 3)</f>
        <v>#DIV/0!</v>
      </c>
    </row>
    <row r="9" spans="3:16" x14ac:dyDescent="0.35">
      <c r="N9" t="e">
        <f t="shared" ref="N9" si="3">HLOOKUP(M9,$C$1:$G$6, 1)</f>
        <v>#N/A</v>
      </c>
      <c r="O9" t="e">
        <f>VLOOKUP(M9,$C$1:$G$6, 3)</f>
        <v>#N/A</v>
      </c>
    </row>
    <row r="10" spans="3:16" x14ac:dyDescent="0.35">
      <c r="N10" t="e">
        <f>VLOOKUP(M10,$C$1:$G$6, 1/0)</f>
        <v>#DIV/0!</v>
      </c>
    </row>
    <row r="12" spans="3:16" x14ac:dyDescent="0.35">
      <c r="M12" t="s">
        <v>3</v>
      </c>
      <c r="N12" t="e">
        <f>VLOOKUP(M12,3, 1)</f>
        <v>#N/A</v>
      </c>
    </row>
    <row r="13" spans="3:16" x14ac:dyDescent="0.35">
      <c r="M13" t="s">
        <v>3</v>
      </c>
      <c r="N13" t="e">
        <f>VLOOKUP(M13,"Nothing", 1)</f>
        <v>#VALUE!</v>
      </c>
    </row>
    <row r="14" spans="3:16" x14ac:dyDescent="0.35">
      <c r="M14" t="s">
        <v>3</v>
      </c>
      <c r="N14" t="e">
        <f>VLOOKUP(M14,TRUE, 1)</f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DDD4E-2ED4-43C1-8BBD-D4C9D2F8757A}">
  <dimension ref="B1:I16"/>
  <sheetViews>
    <sheetView workbookViewId="0">
      <selection activeCell="C16" sqref="C16"/>
    </sheetView>
  </sheetViews>
  <sheetFormatPr defaultRowHeight="14.5" x14ac:dyDescent="0.35"/>
  <cols>
    <col min="2" max="2" width="18.54296875" customWidth="1"/>
    <col min="7" max="7" width="12.54296875" customWidth="1"/>
  </cols>
  <sheetData>
    <row r="1" spans="2:9" x14ac:dyDescent="0.35">
      <c r="C1" t="s">
        <v>26</v>
      </c>
      <c r="D1" t="s">
        <v>25</v>
      </c>
      <c r="E1" t="s">
        <v>30</v>
      </c>
    </row>
    <row r="2" spans="2:9" x14ac:dyDescent="0.35">
      <c r="C2" t="s">
        <v>15</v>
      </c>
      <c r="D2" t="s">
        <v>20</v>
      </c>
      <c r="E2" t="s">
        <v>31</v>
      </c>
    </row>
    <row r="3" spans="2:9" x14ac:dyDescent="0.35">
      <c r="C3" t="s">
        <v>16</v>
      </c>
      <c r="D3" t="s">
        <v>21</v>
      </c>
      <c r="E3" t="s">
        <v>16</v>
      </c>
    </row>
    <row r="4" spans="2:9" x14ac:dyDescent="0.35">
      <c r="C4" t="s">
        <v>17</v>
      </c>
      <c r="D4" t="s">
        <v>22</v>
      </c>
      <c r="E4" t="s">
        <v>32</v>
      </c>
    </row>
    <row r="5" spans="2:9" x14ac:dyDescent="0.35">
      <c r="C5" t="s">
        <v>18</v>
      </c>
      <c r="D5" t="s">
        <v>23</v>
      </c>
      <c r="E5" t="s">
        <v>33</v>
      </c>
    </row>
    <row r="6" spans="2:9" x14ac:dyDescent="0.35">
      <c r="C6" t="s">
        <v>19</v>
      </c>
      <c r="D6" t="s">
        <v>24</v>
      </c>
      <c r="E6" t="s">
        <v>34</v>
      </c>
    </row>
    <row r="9" spans="2:9" x14ac:dyDescent="0.35">
      <c r="B9" t="s">
        <v>27</v>
      </c>
      <c r="C9" t="s">
        <v>15</v>
      </c>
      <c r="D9" t="s">
        <v>16</v>
      </c>
      <c r="E9" t="s">
        <v>17</v>
      </c>
      <c r="F9" t="s">
        <v>19</v>
      </c>
      <c r="G9" t="s">
        <v>18</v>
      </c>
      <c r="H9" t="s">
        <v>35</v>
      </c>
      <c r="I9" t="s">
        <v>9</v>
      </c>
    </row>
    <row r="10" spans="2:9" x14ac:dyDescent="0.35">
      <c r="B10" t="s">
        <v>28</v>
      </c>
      <c r="C10" t="str">
        <f>VLOOKUP(C9,$C$1:$E$6, 2,FALSE)</f>
        <v>Manzana</v>
      </c>
      <c r="D10" t="str">
        <f t="shared" ref="D10:I10" si="0">VLOOKUP(D9,$C$1:$E$6, 2,FALSE)</f>
        <v>Naranja</v>
      </c>
      <c r="E10" t="str">
        <f t="shared" si="0"/>
        <v>Pera</v>
      </c>
      <c r="F10" t="str">
        <f t="shared" si="0"/>
        <v>Patata</v>
      </c>
      <c r="G10" t="str">
        <f t="shared" si="0"/>
        <v>Fresa</v>
      </c>
      <c r="H10" t="e">
        <f t="shared" si="0"/>
        <v>#N/A</v>
      </c>
      <c r="I10" t="str">
        <f t="shared" si="0"/>
        <v>Manzana</v>
      </c>
    </row>
    <row r="11" spans="2:9" x14ac:dyDescent="0.35">
      <c r="B11" t="s">
        <v>29</v>
      </c>
      <c r="C11" t="str">
        <f>VLOOKUP(C9,$C$1:$E$6, 3,FALSE)</f>
        <v>Apfel</v>
      </c>
      <c r="D11" t="str">
        <f t="shared" ref="D11:I11" si="1">VLOOKUP(D9,$C$1:$E$6, 3,FALSE)</f>
        <v>Orange</v>
      </c>
      <c r="E11" t="str">
        <f t="shared" si="1"/>
        <v>Birne</v>
      </c>
      <c r="F11" t="str">
        <f t="shared" si="1"/>
        <v>Kartoffel</v>
      </c>
      <c r="G11" t="str">
        <f t="shared" si="1"/>
        <v>Erdbeere</v>
      </c>
      <c r="H11" t="e">
        <f t="shared" si="1"/>
        <v>#N/A</v>
      </c>
      <c r="I11" t="str">
        <f t="shared" si="1"/>
        <v>Apfel</v>
      </c>
    </row>
    <row r="12" spans="2:9" x14ac:dyDescent="0.35">
      <c r="C12" t="e">
        <f>VLOOKUP(C9,$C$1:$E$6, 30,FALSE)</f>
        <v>#REF!</v>
      </c>
    </row>
    <row r="15" spans="2:9" x14ac:dyDescent="0.35">
      <c r="B15" t="s">
        <v>38</v>
      </c>
      <c r="C15" t="s">
        <v>39</v>
      </c>
      <c r="D15" t="s">
        <v>40</v>
      </c>
      <c r="E15" t="s">
        <v>41</v>
      </c>
      <c r="F15" t="s">
        <v>42</v>
      </c>
    </row>
    <row r="16" spans="2:9" x14ac:dyDescent="0.35">
      <c r="C16" t="str">
        <f>VLOOKUP(C15,$C$1:$E$6, 2, FALSE)</f>
        <v>Naranja</v>
      </c>
      <c r="D16" t="str">
        <f t="shared" ref="D16:F16" si="2">VLOOKUP(D15,$C$1:$E$6, 2, FALSE)</f>
        <v>Fresa</v>
      </c>
      <c r="E16" t="e">
        <f t="shared" si="2"/>
        <v>#N/A</v>
      </c>
      <c r="F16" t="str">
        <f t="shared" si="2"/>
        <v>Patata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HLOOKUP</vt:lpstr>
      <vt:lpstr>HLinear</vt:lpstr>
      <vt:lpstr>VLOOKUP</vt:lpstr>
      <vt:lpstr>VLinear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2021-03-10T14:14:03Z</dcterms:created>
  <dcterms:modified xsi:type="dcterms:W3CDTF">2021-03-23T23:09:22Z</dcterms:modified>
</cp:coreProperties>
</file>